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<sst xmlns="http://schemas.openxmlformats.org/spreadsheetml/2006/main" count="190" uniqueCount="80">
  <si>
    <t>海口实验中学2025年度教师系列专业技术岗位竞聘教师各项得分一览表</t>
  </si>
  <si>
    <t>序号</t>
  </si>
  <si>
    <t>姓名</t>
  </si>
  <si>
    <t>学科</t>
  </si>
  <si>
    <t>竞聘专业技术岗位</t>
  </si>
  <si>
    <t>硬件得分</t>
  </si>
  <si>
    <t>近三年评教优秀率</t>
  </si>
  <si>
    <t>考勤</t>
  </si>
  <si>
    <t>教育教学考核小组打分</t>
  </si>
  <si>
    <t>推荐评审领导小组打分</t>
  </si>
  <si>
    <t>总分</t>
  </si>
  <si>
    <t>备注</t>
  </si>
  <si>
    <t>谢青</t>
  </si>
  <si>
    <t>物理</t>
  </si>
  <si>
    <t>高级</t>
  </si>
  <si>
    <t>童和琴</t>
  </si>
  <si>
    <t>政治</t>
  </si>
  <si>
    <t>陈小燕</t>
  </si>
  <si>
    <t>数学</t>
  </si>
  <si>
    <t>冯彦</t>
  </si>
  <si>
    <t>历史</t>
  </si>
  <si>
    <t>王彦红</t>
  </si>
  <si>
    <t>马宁</t>
  </si>
  <si>
    <t>英语</t>
  </si>
  <si>
    <t>组内有岗2个</t>
  </si>
  <si>
    <t>李婷</t>
  </si>
  <si>
    <t>生物</t>
  </si>
  <si>
    <t>徐晶</t>
  </si>
  <si>
    <t>语文</t>
  </si>
  <si>
    <t>董江萍</t>
  </si>
  <si>
    <t>李刚</t>
  </si>
  <si>
    <t>唐丽妮</t>
  </si>
  <si>
    <t>王琳琳</t>
  </si>
  <si>
    <t>王婧</t>
  </si>
  <si>
    <t>唐涛</t>
  </si>
  <si>
    <t>张跃丹</t>
  </si>
  <si>
    <t>李宗阳</t>
  </si>
  <si>
    <t>化学</t>
  </si>
  <si>
    <t>郑香川</t>
  </si>
  <si>
    <t>美术</t>
  </si>
  <si>
    <t>黄如君</t>
  </si>
  <si>
    <t>马曼丽</t>
  </si>
  <si>
    <t>邝洁文</t>
  </si>
  <si>
    <t>文娜</t>
  </si>
  <si>
    <t>张小妹</t>
  </si>
  <si>
    <t>明艳</t>
  </si>
  <si>
    <t>陈静</t>
  </si>
  <si>
    <t>地理</t>
  </si>
  <si>
    <t>黎锦</t>
  </si>
  <si>
    <t>吴小清</t>
  </si>
  <si>
    <t>卢小剑</t>
  </si>
  <si>
    <t>体育</t>
  </si>
  <si>
    <t>钟冠琼</t>
  </si>
  <si>
    <t>王文华</t>
  </si>
  <si>
    <t>刘宸逸</t>
  </si>
  <si>
    <t>谭艳</t>
  </si>
  <si>
    <t>杜晓莹</t>
  </si>
  <si>
    <t>许崇敬</t>
  </si>
  <si>
    <t>周玲</t>
  </si>
  <si>
    <t>梁娟</t>
  </si>
  <si>
    <t>一级</t>
  </si>
  <si>
    <t>组内有岗3个</t>
  </si>
  <si>
    <t>林梅</t>
  </si>
  <si>
    <t>柯虹</t>
  </si>
  <si>
    <t>杨婷</t>
  </si>
  <si>
    <t>组内有岗1个</t>
  </si>
  <si>
    <t>林静微</t>
  </si>
  <si>
    <t>音乐</t>
  </si>
  <si>
    <t>黄榆</t>
  </si>
  <si>
    <t>周俊</t>
  </si>
  <si>
    <t>梁清来</t>
  </si>
  <si>
    <t>林小燕</t>
  </si>
  <si>
    <t>平旭</t>
  </si>
  <si>
    <t>邢淑芸</t>
  </si>
  <si>
    <t>林俊</t>
  </si>
  <si>
    <t>孙群</t>
  </si>
  <si>
    <t>倪晓云</t>
  </si>
  <si>
    <t>黄粉丽</t>
  </si>
  <si>
    <t>刘爽</t>
  </si>
  <si>
    <t>白一君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</si>
</sst>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zoomScale="130" zoomScaleNormal="130" workbookViewId="0">
      <selection activeCell="N46" sqref="N46"/>
    </sheetView>
  </sheetViews>
  <sheetFormatPr defaultColWidth="11.25" defaultRowHeight="20.25"/>
  <cols>
    <col min="1" max="5" width="11.25" style="1" customWidth="1"/>
    <col min="6" max="6" width="11.25" style="2" customWidth="1"/>
    <col min="7" max="7" width="11.25" style="3" customWidth="1"/>
    <col min="8" max="11" width="11.25" style="1" customWidth="1"/>
    <col min="12" max="12" width="19.425" style="1" customWidth="1"/>
    <col min="13" max="16384" width="11.25" style="1" customWidth="1"/>
  </cols>
  <sheetData>
    <row r="1" spans="1:12">
      <c r="A1" s="4" t="s">
        <v>0</v>
      </c>
      <c r="B1" s="5"/>
      <c r="C1" s="5"/>
      <c r="D1" s="5"/>
      <c r="E1" s="5"/>
      <c r="F1" s="6"/>
      <c r="G1" s="7"/>
      <c r="H1" s="5"/>
      <c r="I1" s="5"/>
      <c r="J1" s="5"/>
      <c r="K1" s="5"/>
    </row>
    <row r="2" ht="8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8" t="s">
        <v>8</v>
      </c>
      <c r="I2" s="8" t="s">
        <v>9</v>
      </c>
      <c r="J2" s="11" t="s">
        <v>10</v>
      </c>
      <c r="K2" s="11" t="s">
        <v>11</v>
      </c>
    </row>
    <row r="3" spans="1:12">
      <c r="A3" s="12">
        <v>23</v>
      </c>
      <c r="B3" s="12" t="s">
        <v>12</v>
      </c>
      <c r="C3" s="12" t="s">
        <v>13</v>
      </c>
      <c r="D3" s="12" t="s">
        <v>14</v>
      </c>
      <c r="E3" s="13">
        <v>209</v>
      </c>
      <c r="F3" s="14">
        <v>9.8776</v>
      </c>
      <c r="G3" s="15">
        <v>5</v>
      </c>
      <c r="H3" s="13">
        <v>19.56</v>
      </c>
      <c r="I3" s="16">
        <v>19.3222222222222</v>
      </c>
      <c r="J3" s="13">
        <f t="shared" ref="J3:J36" si="0">E3+F3+G3+H3+I3</f>
        <v>262.759822222222</v>
      </c>
      <c r="K3" s="12">
        <f t="shared" ref="K3:K36" si="1">_xlfn.RANK.EQ(J3,$J$3:$J$36,0)</f>
        <v>1</v>
      </c>
    </row>
    <row r="4" spans="1:12">
      <c r="A4" s="12">
        <v>34</v>
      </c>
      <c r="B4" s="12" t="s">
        <v>15</v>
      </c>
      <c r="C4" s="12" t="s">
        <v>16</v>
      </c>
      <c r="D4" s="12" t="s">
        <v>14</v>
      </c>
      <c r="E4" s="13">
        <v>193.38</v>
      </c>
      <c r="F4" s="14">
        <v>9.32833333333333</v>
      </c>
      <c r="G4" s="17">
        <v>5</v>
      </c>
      <c r="H4" s="13">
        <v>19.5066666666667</v>
      </c>
      <c r="I4" s="16">
        <v>19.2666666666667</v>
      </c>
      <c r="J4" s="13">
        <f t="shared" si="0"/>
        <v>246.481666666667</v>
      </c>
      <c r="K4" s="12">
        <f t="shared" si="1"/>
        <v>2</v>
      </c>
    </row>
    <row r="5" spans="1:12">
      <c r="A5" s="12">
        <v>15</v>
      </c>
      <c r="B5" s="12" t="s">
        <v>17</v>
      </c>
      <c r="C5" s="12" t="s">
        <v>18</v>
      </c>
      <c r="D5" s="12" t="s">
        <v>14</v>
      </c>
      <c r="E5" s="13">
        <v>188.5</v>
      </c>
      <c r="F5" s="14">
        <v>9.8366</v>
      </c>
      <c r="G5" s="15">
        <v>5</v>
      </c>
      <c r="H5" s="13">
        <v>19.28</v>
      </c>
      <c r="I5" s="16">
        <v>19.0888888888889</v>
      </c>
      <c r="J5" s="13">
        <f t="shared" si="0"/>
        <v>241.705488888889</v>
      </c>
      <c r="K5" s="12">
        <f t="shared" si="1"/>
        <v>3</v>
      </c>
    </row>
    <row r="6" spans="1:12">
      <c r="A6" s="12">
        <v>8</v>
      </c>
      <c r="B6" s="12" t="s">
        <v>19</v>
      </c>
      <c r="C6" s="12" t="s">
        <v>20</v>
      </c>
      <c r="D6" s="12" t="s">
        <v>14</v>
      </c>
      <c r="E6" s="13">
        <v>183.8</v>
      </c>
      <c r="F6" s="14">
        <v>9.5216</v>
      </c>
      <c r="G6" s="17">
        <v>5</v>
      </c>
      <c r="H6" s="13">
        <v>19.0133333333333</v>
      </c>
      <c r="I6" s="16">
        <v>18.4444444444444</v>
      </c>
      <c r="J6" s="13">
        <f t="shared" si="0"/>
        <v>235.779377777778</v>
      </c>
      <c r="K6" s="12">
        <f t="shared" si="1"/>
        <v>4</v>
      </c>
    </row>
    <row r="7" spans="1:12">
      <c r="A7" s="12">
        <v>9</v>
      </c>
      <c r="B7" s="12" t="s">
        <v>21</v>
      </c>
      <c r="C7" s="12" t="s">
        <v>20</v>
      </c>
      <c r="D7" s="12" t="s">
        <v>14</v>
      </c>
      <c r="E7" s="13">
        <v>181</v>
      </c>
      <c r="F7" s="14">
        <v>9.67616666666667</v>
      </c>
      <c r="G7" s="17">
        <v>5</v>
      </c>
      <c r="H7" s="13">
        <v>19.4</v>
      </c>
      <c r="I7" s="16">
        <v>19.0666666666667</v>
      </c>
      <c r="J7" s="13">
        <f t="shared" si="0"/>
        <v>234.142833333333</v>
      </c>
      <c r="K7" s="12">
        <f t="shared" si="1"/>
        <v>5</v>
      </c>
    </row>
    <row r="8" spans="1:12">
      <c r="A8" s="12">
        <v>26</v>
      </c>
      <c r="B8" s="12" t="s">
        <v>22</v>
      </c>
      <c r="C8" s="18" t="s">
        <v>23</v>
      </c>
      <c r="D8" s="12" t="s">
        <v>14</v>
      </c>
      <c r="E8" s="13">
        <v>174.5</v>
      </c>
      <c r="F8" s="14">
        <v>9.887</v>
      </c>
      <c r="G8" s="17">
        <v>5</v>
      </c>
      <c r="H8" s="13">
        <v>19.3066666666667</v>
      </c>
      <c r="I8" s="16">
        <v>18.9222222222222</v>
      </c>
      <c r="J8" s="13">
        <f t="shared" si="0"/>
        <v>227.615888888889</v>
      </c>
      <c r="K8" s="12">
        <f t="shared" si="1"/>
        <v>6</v>
      </c>
      <c r="L8" s="1" t="s">
        <v>24</v>
      </c>
    </row>
    <row r="9" spans="1:12">
      <c r="A9" s="12">
        <v>13</v>
      </c>
      <c r="B9" s="12" t="s">
        <v>25</v>
      </c>
      <c r="C9" s="12" t="s">
        <v>26</v>
      </c>
      <c r="D9" s="12" t="s">
        <v>14</v>
      </c>
      <c r="E9" s="13">
        <v>174.5</v>
      </c>
      <c r="F9" s="14">
        <v>9.7192</v>
      </c>
      <c r="G9" s="15">
        <v>5</v>
      </c>
      <c r="H9" s="13">
        <v>19.3466666666667</v>
      </c>
      <c r="I9" s="16">
        <v>18.9111111111111</v>
      </c>
      <c r="J9" s="13">
        <f t="shared" si="0"/>
        <v>227.476977777778</v>
      </c>
      <c r="K9" s="12">
        <f t="shared" si="1"/>
        <v>7</v>
      </c>
    </row>
    <row r="10" spans="1:12">
      <c r="A10" s="12">
        <v>32</v>
      </c>
      <c r="B10" s="12" t="s">
        <v>27</v>
      </c>
      <c r="C10" s="12" t="s">
        <v>28</v>
      </c>
      <c r="D10" s="12" t="s">
        <v>14</v>
      </c>
      <c r="E10" s="13">
        <v>171.3</v>
      </c>
      <c r="F10" s="14">
        <v>9.5045</v>
      </c>
      <c r="G10" s="17">
        <v>5</v>
      </c>
      <c r="H10" s="13">
        <v>19.36</v>
      </c>
      <c r="I10" s="16">
        <v>18.9222222222222</v>
      </c>
      <c r="J10" s="13">
        <f t="shared" si="0"/>
        <v>224.086722222222</v>
      </c>
      <c r="K10" s="12">
        <f t="shared" si="1"/>
        <v>8</v>
      </c>
    </row>
    <row r="11" spans="1:12">
      <c r="A11" s="12">
        <v>33</v>
      </c>
      <c r="B11" s="12" t="s">
        <v>29</v>
      </c>
      <c r="C11" s="12" t="s">
        <v>16</v>
      </c>
      <c r="D11" s="12" t="s">
        <v>14</v>
      </c>
      <c r="E11" s="13">
        <v>170</v>
      </c>
      <c r="F11" s="14">
        <v>9.7804</v>
      </c>
      <c r="G11" s="15">
        <v>5</v>
      </c>
      <c r="H11" s="13">
        <v>19.2666666666667</v>
      </c>
      <c r="I11" s="16">
        <v>18.7777777777778</v>
      </c>
      <c r="J11" s="13">
        <f t="shared" si="0"/>
        <v>222.824844444444</v>
      </c>
      <c r="K11" s="12">
        <f t="shared" si="1"/>
        <v>9</v>
      </c>
    </row>
    <row r="12" spans="1:12">
      <c r="A12" s="12">
        <v>21</v>
      </c>
      <c r="B12" s="12" t="s">
        <v>30</v>
      </c>
      <c r="C12" s="12" t="s">
        <v>13</v>
      </c>
      <c r="D12" s="12" t="s">
        <v>14</v>
      </c>
      <c r="E12" s="13">
        <v>171</v>
      </c>
      <c r="F12" s="14">
        <v>8.6325</v>
      </c>
      <c r="G12" s="17">
        <v>5</v>
      </c>
      <c r="H12" s="13">
        <v>18.9466666666667</v>
      </c>
      <c r="I12" s="16">
        <v>18.4</v>
      </c>
      <c r="J12" s="13">
        <f t="shared" si="0"/>
        <v>221.979166666667</v>
      </c>
      <c r="K12" s="12">
        <f t="shared" si="1"/>
        <v>10</v>
      </c>
    </row>
    <row r="13" spans="1:12">
      <c r="A13" s="12">
        <v>17</v>
      </c>
      <c r="B13" s="12" t="s">
        <v>31</v>
      </c>
      <c r="C13" s="12" t="s">
        <v>18</v>
      </c>
      <c r="D13" s="12" t="s">
        <v>14</v>
      </c>
      <c r="E13" s="13">
        <v>166.5</v>
      </c>
      <c r="F13" s="14">
        <v>9.8218</v>
      </c>
      <c r="G13" s="17">
        <v>5</v>
      </c>
      <c r="H13" s="13">
        <v>19.36</v>
      </c>
      <c r="I13" s="16">
        <v>18.8444444444444</v>
      </c>
      <c r="J13" s="13">
        <f t="shared" si="0"/>
        <v>219.526244444444</v>
      </c>
      <c r="K13" s="12">
        <f t="shared" si="1"/>
        <v>11</v>
      </c>
    </row>
    <row r="14" spans="1:12">
      <c r="A14" s="12">
        <v>14</v>
      </c>
      <c r="B14" s="12" t="s">
        <v>32</v>
      </c>
      <c r="C14" s="12" t="s">
        <v>26</v>
      </c>
      <c r="D14" s="12" t="s">
        <v>14</v>
      </c>
      <c r="E14" s="13">
        <v>166</v>
      </c>
      <c r="F14" s="14">
        <v>9.7738</v>
      </c>
      <c r="G14" s="17">
        <v>5</v>
      </c>
      <c r="H14" s="13">
        <v>19.16</v>
      </c>
      <c r="I14" s="16">
        <v>18.5777777777778</v>
      </c>
      <c r="J14" s="13">
        <f t="shared" si="0"/>
        <v>218.511577777778</v>
      </c>
      <c r="K14" s="12">
        <f t="shared" si="1"/>
        <v>12</v>
      </c>
    </row>
    <row r="15" spans="1:12">
      <c r="A15" s="12">
        <v>22</v>
      </c>
      <c r="B15" s="12" t="s">
        <v>33</v>
      </c>
      <c r="C15" s="12" t="s">
        <v>13</v>
      </c>
      <c r="D15" s="12" t="s">
        <v>14</v>
      </c>
      <c r="E15" s="13">
        <v>165.5</v>
      </c>
      <c r="F15" s="14">
        <v>9.46716666666667</v>
      </c>
      <c r="G15" s="15">
        <v>5</v>
      </c>
      <c r="H15" s="13">
        <v>19.3066666666667</v>
      </c>
      <c r="I15" s="16">
        <v>18.8111111111111</v>
      </c>
      <c r="J15" s="13">
        <f t="shared" si="0"/>
        <v>218.084944444444</v>
      </c>
      <c r="K15" s="12">
        <f t="shared" si="1"/>
        <v>13</v>
      </c>
    </row>
    <row r="16" spans="1:12">
      <c r="A16" s="12">
        <v>18</v>
      </c>
      <c r="B16" s="12" t="s">
        <v>34</v>
      </c>
      <c r="C16" s="12" t="s">
        <v>18</v>
      </c>
      <c r="D16" s="12" t="s">
        <v>14</v>
      </c>
      <c r="E16" s="13">
        <v>165</v>
      </c>
      <c r="F16" s="14">
        <v>9.8748</v>
      </c>
      <c r="G16" s="15">
        <v>5</v>
      </c>
      <c r="H16" s="13">
        <v>19.1866666666667</v>
      </c>
      <c r="I16" s="16">
        <v>18.7444444444444</v>
      </c>
      <c r="J16" s="13">
        <f t="shared" si="0"/>
        <v>217.805911111111</v>
      </c>
      <c r="K16" s="12">
        <f t="shared" si="1"/>
        <v>14</v>
      </c>
    </row>
    <row r="17" spans="1:12">
      <c r="A17" s="12">
        <v>10</v>
      </c>
      <c r="B17" s="12" t="s">
        <v>35</v>
      </c>
      <c r="C17" s="12" t="s">
        <v>20</v>
      </c>
      <c r="D17" s="12" t="s">
        <v>14</v>
      </c>
      <c r="E17" s="13">
        <v>163.75</v>
      </c>
      <c r="F17" s="14">
        <v>9.8646</v>
      </c>
      <c r="G17" s="15">
        <v>5</v>
      </c>
      <c r="H17" s="13">
        <v>19.2133333333333</v>
      </c>
      <c r="I17" s="16">
        <v>18.6555555555556</v>
      </c>
      <c r="J17" s="13">
        <f t="shared" si="0"/>
        <v>216.483488888889</v>
      </c>
      <c r="K17" s="12">
        <f t="shared" si="1"/>
        <v>15</v>
      </c>
    </row>
    <row r="18" spans="1:12">
      <c r="A18" s="12">
        <v>6</v>
      </c>
      <c r="B18" s="12" t="s">
        <v>36</v>
      </c>
      <c r="C18" s="12" t="s">
        <v>37</v>
      </c>
      <c r="D18" s="12" t="s">
        <v>14</v>
      </c>
      <c r="E18" s="13">
        <v>162.25</v>
      </c>
      <c r="F18" s="14">
        <v>9.8026</v>
      </c>
      <c r="G18" s="15">
        <v>5</v>
      </c>
      <c r="H18" s="13">
        <v>19.2</v>
      </c>
      <c r="I18" s="16">
        <v>18.7666666666667</v>
      </c>
      <c r="J18" s="13">
        <f t="shared" si="0"/>
        <v>215.019266666667</v>
      </c>
      <c r="K18" s="12">
        <f t="shared" si="1"/>
        <v>16</v>
      </c>
    </row>
    <row r="19" spans="1:12">
      <c r="A19" s="12">
        <v>12</v>
      </c>
      <c r="B19" s="12" t="s">
        <v>38</v>
      </c>
      <c r="C19" s="12" t="s">
        <v>39</v>
      </c>
      <c r="D19" s="12" t="s">
        <v>14</v>
      </c>
      <c r="E19" s="13">
        <v>161.5</v>
      </c>
      <c r="F19" s="14">
        <v>9.12183333333333</v>
      </c>
      <c r="G19" s="17">
        <v>5</v>
      </c>
      <c r="H19" s="13">
        <v>19.3066666666667</v>
      </c>
      <c r="I19" s="16">
        <v>18.7111111111111</v>
      </c>
      <c r="J19" s="13">
        <f t="shared" si="0"/>
        <v>213.639611111111</v>
      </c>
      <c r="K19" s="12">
        <f t="shared" si="1"/>
        <v>17</v>
      </c>
    </row>
    <row r="20" spans="1:12">
      <c r="A20" s="12">
        <v>24</v>
      </c>
      <c r="B20" s="12" t="s">
        <v>40</v>
      </c>
      <c r="C20" s="18" t="s">
        <v>23</v>
      </c>
      <c r="D20" s="12" t="s">
        <v>14</v>
      </c>
      <c r="E20" s="13">
        <v>161</v>
      </c>
      <c r="F20" s="14">
        <v>9.8664</v>
      </c>
      <c r="G20" s="17">
        <v>5</v>
      </c>
      <c r="H20" s="13">
        <v>19.1333333333333</v>
      </c>
      <c r="I20" s="16">
        <v>18.5888888888889</v>
      </c>
      <c r="J20" s="13">
        <f t="shared" si="0"/>
        <v>213.588622222222</v>
      </c>
      <c r="K20" s="12">
        <f t="shared" si="1"/>
        <v>18</v>
      </c>
      <c r="L20" s="1" t="s">
        <v>24</v>
      </c>
    </row>
    <row r="21" spans="1:12">
      <c r="A21" s="12">
        <v>11</v>
      </c>
      <c r="B21" s="12" t="s">
        <v>41</v>
      </c>
      <c r="C21" s="12" t="s">
        <v>39</v>
      </c>
      <c r="D21" s="12" t="s">
        <v>14</v>
      </c>
      <c r="E21" s="13">
        <v>160.5</v>
      </c>
      <c r="F21" s="14">
        <v>9.724</v>
      </c>
      <c r="G21" s="15">
        <v>5</v>
      </c>
      <c r="H21" s="13">
        <v>19.04</v>
      </c>
      <c r="I21" s="16">
        <v>18.2777777777778</v>
      </c>
      <c r="J21" s="13">
        <f t="shared" si="0"/>
        <v>212.541777777778</v>
      </c>
      <c r="K21" s="12">
        <f t="shared" si="1"/>
        <v>19</v>
      </c>
    </row>
    <row r="22" spans="1:12">
      <c r="A22" s="12">
        <v>25</v>
      </c>
      <c r="B22" s="12" t="s">
        <v>42</v>
      </c>
      <c r="C22" s="19" t="s">
        <v>23</v>
      </c>
      <c r="D22" s="12" t="s">
        <v>14</v>
      </c>
      <c r="E22" s="13">
        <v>159</v>
      </c>
      <c r="F22" s="14">
        <v>9.718</v>
      </c>
      <c r="G22" s="15">
        <v>5</v>
      </c>
      <c r="H22" s="13">
        <v>19.1466666666667</v>
      </c>
      <c r="I22" s="16">
        <v>18.4666666666667</v>
      </c>
      <c r="J22" s="13">
        <f t="shared" si="0"/>
        <v>211.331333333333</v>
      </c>
      <c r="K22" s="12">
        <f t="shared" si="1"/>
        <v>20</v>
      </c>
      <c r="L22" s="1" t="s">
        <v>24</v>
      </c>
    </row>
    <row r="23" spans="1:12">
      <c r="A23" s="12">
        <v>28</v>
      </c>
      <c r="B23" s="12" t="s">
        <v>43</v>
      </c>
      <c r="C23" s="19" t="s">
        <v>23</v>
      </c>
      <c r="D23" s="12" t="s">
        <v>14</v>
      </c>
      <c r="E23" s="13">
        <v>158.5</v>
      </c>
      <c r="F23" s="14">
        <v>9.63383333333333</v>
      </c>
      <c r="G23" s="15">
        <v>5</v>
      </c>
      <c r="H23" s="13">
        <v>19.28</v>
      </c>
      <c r="I23" s="16">
        <v>18.5666666666667</v>
      </c>
      <c r="J23" s="13">
        <f t="shared" si="0"/>
        <v>210.9805</v>
      </c>
      <c r="K23" s="12">
        <f t="shared" si="1"/>
        <v>21</v>
      </c>
      <c r="L23" s="1" t="s">
        <v>24</v>
      </c>
    </row>
    <row r="24" spans="1:12">
      <c r="A24" s="12">
        <v>29</v>
      </c>
      <c r="B24" s="12" t="s">
        <v>44</v>
      </c>
      <c r="C24" s="19" t="s">
        <v>23</v>
      </c>
      <c r="D24" s="12" t="s">
        <v>14</v>
      </c>
      <c r="E24" s="13">
        <v>152.5</v>
      </c>
      <c r="F24" s="14">
        <v>9.856</v>
      </c>
      <c r="G24" s="17">
        <v>5</v>
      </c>
      <c r="H24" s="13">
        <v>19.0666666666667</v>
      </c>
      <c r="I24" s="16">
        <v>18.3444444444444</v>
      </c>
      <c r="J24" s="13">
        <f t="shared" si="0"/>
        <v>204.767111111111</v>
      </c>
      <c r="K24" s="12">
        <f t="shared" si="1"/>
        <v>22</v>
      </c>
      <c r="L24" s="1" t="s">
        <v>24</v>
      </c>
    </row>
    <row r="25" spans="1:12">
      <c r="A25" s="12">
        <v>30</v>
      </c>
      <c r="B25" s="12" t="s">
        <v>45</v>
      </c>
      <c r="C25" s="12" t="s">
        <v>28</v>
      </c>
      <c r="D25" s="12" t="s">
        <v>14</v>
      </c>
      <c r="E25" s="13">
        <v>146</v>
      </c>
      <c r="F25" s="14">
        <v>9.72033333333333</v>
      </c>
      <c r="G25" s="17">
        <v>5</v>
      </c>
      <c r="H25" s="13">
        <v>19.2266666666667</v>
      </c>
      <c r="I25" s="16">
        <v>18.5333333333333</v>
      </c>
      <c r="J25" s="13">
        <f t="shared" si="0"/>
        <v>198.480333333333</v>
      </c>
      <c r="K25" s="12">
        <f t="shared" si="1"/>
        <v>23</v>
      </c>
    </row>
    <row r="26" spans="1:12">
      <c r="A26" s="12">
        <v>1</v>
      </c>
      <c r="B26" s="12" t="s">
        <v>46</v>
      </c>
      <c r="C26" s="12" t="s">
        <v>47</v>
      </c>
      <c r="D26" s="12" t="s">
        <v>14</v>
      </c>
      <c r="E26" s="13">
        <v>146.25</v>
      </c>
      <c r="F26" s="14">
        <v>9.7582</v>
      </c>
      <c r="G26" s="15">
        <v>5</v>
      </c>
      <c r="H26" s="13">
        <v>18.8533333333333</v>
      </c>
      <c r="I26" s="16">
        <v>18.0666666666667</v>
      </c>
      <c r="J26" s="13">
        <f t="shared" si="0"/>
        <v>197.9282</v>
      </c>
      <c r="K26" s="12">
        <f t="shared" si="1"/>
        <v>24</v>
      </c>
    </row>
    <row r="27" spans="1:12">
      <c r="A27" s="12">
        <v>5</v>
      </c>
      <c r="B27" s="12" t="s">
        <v>48</v>
      </c>
      <c r="C27" s="12" t="s">
        <v>37</v>
      </c>
      <c r="D27" s="12" t="s">
        <v>14</v>
      </c>
      <c r="E27" s="13">
        <v>144</v>
      </c>
      <c r="F27" s="14">
        <v>9.68316666666667</v>
      </c>
      <c r="G27" s="17">
        <v>5</v>
      </c>
      <c r="H27" s="13">
        <v>19.0266666666667</v>
      </c>
      <c r="I27" s="16">
        <v>18.3222222222222</v>
      </c>
      <c r="J27" s="13">
        <f t="shared" si="0"/>
        <v>196.032055555556</v>
      </c>
      <c r="K27" s="12">
        <f t="shared" si="1"/>
        <v>25</v>
      </c>
    </row>
    <row r="28" spans="1:12">
      <c r="A28" s="12">
        <v>31</v>
      </c>
      <c r="B28" s="12" t="s">
        <v>49</v>
      </c>
      <c r="C28" s="12" t="s">
        <v>28</v>
      </c>
      <c r="D28" s="12" t="s">
        <v>14</v>
      </c>
      <c r="E28" s="13">
        <v>145.5</v>
      </c>
      <c r="F28" s="14">
        <v>7.37566666666667</v>
      </c>
      <c r="G28" s="15">
        <v>5</v>
      </c>
      <c r="H28" s="13">
        <v>19.0266666666667</v>
      </c>
      <c r="I28" s="16">
        <v>18.1111111111111</v>
      </c>
      <c r="J28" s="13">
        <f t="shared" si="0"/>
        <v>195.013444444444</v>
      </c>
      <c r="K28" s="12">
        <f t="shared" si="1"/>
        <v>26</v>
      </c>
    </row>
    <row r="29" spans="1:12">
      <c r="A29" s="12">
        <v>20</v>
      </c>
      <c r="B29" s="12" t="s">
        <v>50</v>
      </c>
      <c r="C29" s="12" t="s">
        <v>51</v>
      </c>
      <c r="D29" s="12" t="s">
        <v>14</v>
      </c>
      <c r="E29" s="13">
        <v>146</v>
      </c>
      <c r="F29" s="14">
        <v>6.49983333333333</v>
      </c>
      <c r="G29" s="17">
        <v>5</v>
      </c>
      <c r="H29" s="13">
        <v>18.7333333333333</v>
      </c>
      <c r="I29" s="16">
        <v>18.2222222222222</v>
      </c>
      <c r="J29" s="13">
        <f t="shared" si="0"/>
        <v>194.455388888889</v>
      </c>
      <c r="K29" s="12">
        <f t="shared" si="1"/>
        <v>27</v>
      </c>
    </row>
    <row r="30" spans="1:12">
      <c r="A30" s="12">
        <v>7</v>
      </c>
      <c r="B30" s="12" t="s">
        <v>52</v>
      </c>
      <c r="C30" s="12" t="s">
        <v>37</v>
      </c>
      <c r="D30" s="12" t="s">
        <v>14</v>
      </c>
      <c r="E30" s="13">
        <v>135.5</v>
      </c>
      <c r="F30" s="14">
        <v>9.4895</v>
      </c>
      <c r="G30" s="15">
        <v>5</v>
      </c>
      <c r="H30" s="13">
        <v>19.0266666666667</v>
      </c>
      <c r="I30" s="16">
        <v>18.0777777777778</v>
      </c>
      <c r="J30" s="13">
        <f t="shared" si="0"/>
        <v>187.093944444445</v>
      </c>
      <c r="K30" s="12">
        <f t="shared" si="1"/>
        <v>28</v>
      </c>
    </row>
    <row r="31" spans="1:12">
      <c r="A31" s="12">
        <v>2</v>
      </c>
      <c r="B31" s="12" t="s">
        <v>53</v>
      </c>
      <c r="C31" s="12" t="s">
        <v>47</v>
      </c>
      <c r="D31" s="12" t="s">
        <v>14</v>
      </c>
      <c r="E31" s="13">
        <v>131.5</v>
      </c>
      <c r="F31" s="14">
        <v>9.4765</v>
      </c>
      <c r="G31" s="17">
        <v>5</v>
      </c>
      <c r="H31" s="13">
        <v>18.96</v>
      </c>
      <c r="I31" s="16">
        <v>17.9444444444444</v>
      </c>
      <c r="J31" s="13">
        <f t="shared" si="0"/>
        <v>182.880944444444</v>
      </c>
      <c r="K31" s="12">
        <f t="shared" si="1"/>
        <v>29</v>
      </c>
    </row>
    <row r="32" spans="1:12">
      <c r="A32" s="12">
        <v>16</v>
      </c>
      <c r="B32" s="12" t="s">
        <v>54</v>
      </c>
      <c r="C32" s="12" t="s">
        <v>18</v>
      </c>
      <c r="D32" s="12" t="s">
        <v>14</v>
      </c>
      <c r="E32" s="13">
        <v>129</v>
      </c>
      <c r="F32" s="14">
        <v>9.181</v>
      </c>
      <c r="G32" s="17">
        <v>5</v>
      </c>
      <c r="H32" s="13">
        <v>18.9066666666667</v>
      </c>
      <c r="I32" s="16">
        <v>18.0333333333333</v>
      </c>
      <c r="J32" s="13">
        <f t="shared" si="0"/>
        <v>180.121</v>
      </c>
      <c r="K32" s="12">
        <f t="shared" si="1"/>
        <v>30</v>
      </c>
    </row>
    <row r="33" spans="1:12">
      <c r="A33" s="12">
        <v>27</v>
      </c>
      <c r="B33" s="12" t="s">
        <v>55</v>
      </c>
      <c r="C33" s="19" t="s">
        <v>23</v>
      </c>
      <c r="D33" s="12" t="s">
        <v>14</v>
      </c>
      <c r="E33" s="13">
        <v>125.5</v>
      </c>
      <c r="F33" s="14">
        <v>9.858</v>
      </c>
      <c r="G33" s="15">
        <v>5</v>
      </c>
      <c r="H33" s="13">
        <v>19</v>
      </c>
      <c r="I33" s="16">
        <v>18.0666666666667</v>
      </c>
      <c r="J33" s="13">
        <f t="shared" si="0"/>
        <v>177.424666666667</v>
      </c>
      <c r="K33" s="12">
        <f t="shared" si="1"/>
        <v>31</v>
      </c>
      <c r="L33" s="1" t="s">
        <v>24</v>
      </c>
    </row>
    <row r="34" spans="1:12">
      <c r="A34" s="12">
        <v>4</v>
      </c>
      <c r="B34" s="12" t="s">
        <v>56</v>
      </c>
      <c r="C34" s="12" t="s">
        <v>37</v>
      </c>
      <c r="D34" s="12" t="s">
        <v>14</v>
      </c>
      <c r="E34" s="13">
        <v>122.5</v>
      </c>
      <c r="F34" s="14">
        <v>9.887</v>
      </c>
      <c r="G34" s="17">
        <v>5</v>
      </c>
      <c r="H34" s="13">
        <v>19.04</v>
      </c>
      <c r="I34" s="16">
        <v>18.0444444444444</v>
      </c>
      <c r="J34" s="13">
        <f t="shared" si="0"/>
        <v>174.471444444444</v>
      </c>
      <c r="K34" s="12">
        <f t="shared" si="1"/>
        <v>32</v>
      </c>
    </row>
    <row r="35" spans="1:12">
      <c r="A35" s="12">
        <v>3</v>
      </c>
      <c r="B35" s="12" t="s">
        <v>57</v>
      </c>
      <c r="C35" s="12" t="s">
        <v>47</v>
      </c>
      <c r="D35" s="12" t="s">
        <v>14</v>
      </c>
      <c r="E35" s="13">
        <v>112</v>
      </c>
      <c r="F35" s="14">
        <v>8.8835</v>
      </c>
      <c r="G35" s="15">
        <v>5</v>
      </c>
      <c r="H35" s="13">
        <v>18.9466666666667</v>
      </c>
      <c r="I35" s="16">
        <v>17.8333333333333</v>
      </c>
      <c r="J35" s="13">
        <f t="shared" si="0"/>
        <v>162.6635</v>
      </c>
      <c r="K35" s="12">
        <f t="shared" si="1"/>
        <v>33</v>
      </c>
    </row>
    <row r="36" spans="1:12">
      <c r="A36" s="12">
        <v>19</v>
      </c>
      <c r="B36" s="12" t="s">
        <v>58</v>
      </c>
      <c r="C36" s="12" t="s">
        <v>18</v>
      </c>
      <c r="D36" s="12" t="s">
        <v>14</v>
      </c>
      <c r="E36" s="13">
        <v>106.5</v>
      </c>
      <c r="F36" s="14">
        <v>9.4415</v>
      </c>
      <c r="G36" s="15">
        <v>5</v>
      </c>
      <c r="H36" s="13">
        <v>19.2133333333333</v>
      </c>
      <c r="I36" s="16">
        <v>17.9333333333333</v>
      </c>
      <c r="J36" s="13">
        <f t="shared" si="0"/>
        <v>158.088166666667</v>
      </c>
      <c r="K36" s="12">
        <f t="shared" si="1"/>
        <v>34</v>
      </c>
    </row>
    <row r="37" spans="1:12">
      <c r="A37" s="20"/>
      <c r="B37" s="20"/>
      <c r="C37" s="20"/>
      <c r="D37" s="20"/>
      <c r="E37" s="20"/>
      <c r="F37" s="21"/>
      <c r="G37" s="22"/>
      <c r="H37" s="20"/>
      <c r="I37" s="20"/>
      <c r="J37" s="23"/>
    </row>
    <row r="38" spans="1:12">
      <c r="A38" s="4" t="s">
        <v>0</v>
      </c>
      <c r="B38" s="5"/>
      <c r="C38" s="5"/>
      <c r="D38" s="5"/>
      <c r="E38" s="5"/>
      <c r="F38" s="6"/>
      <c r="G38" s="7"/>
      <c r="H38" s="5"/>
      <c r="I38" s="5"/>
      <c r="J38" s="5"/>
      <c r="K38" s="5"/>
    </row>
    <row r="39" ht="81" spans="1:12">
      <c r="A39" s="8" t="s">
        <v>1</v>
      </c>
      <c r="B39" s="8" t="s">
        <v>2</v>
      </c>
      <c r="C39" s="8" t="s">
        <v>3</v>
      </c>
      <c r="D39" s="8" t="s">
        <v>4</v>
      </c>
      <c r="E39" s="8" t="s">
        <v>5</v>
      </c>
      <c r="F39" s="9" t="s">
        <v>6</v>
      </c>
      <c r="G39" s="10" t="s">
        <v>7</v>
      </c>
      <c r="H39" s="8" t="s">
        <v>8</v>
      </c>
      <c r="I39" s="8" t="s">
        <v>9</v>
      </c>
      <c r="J39" s="11" t="s">
        <v>10</v>
      </c>
      <c r="K39" s="11" t="s">
        <v>11</v>
      </c>
    </row>
    <row r="40" spans="1:12">
      <c r="A40" s="12">
        <v>13</v>
      </c>
      <c r="B40" s="12" t="s">
        <v>59</v>
      </c>
      <c r="C40" s="18" t="s">
        <v>23</v>
      </c>
      <c r="D40" s="12" t="s">
        <v>60</v>
      </c>
      <c r="E40" s="13">
        <v>164.75</v>
      </c>
      <c r="F40" s="14">
        <v>9.73183333333333</v>
      </c>
      <c r="G40" s="17">
        <v>5</v>
      </c>
      <c r="H40" s="16">
        <v>19.08</v>
      </c>
      <c r="I40" s="16">
        <v>19.1888888888889</v>
      </c>
      <c r="J40" s="13">
        <f t="shared" ref="J40:J56" si="2">E40+F40+G40+H40+I40</f>
        <v>217.750722222222</v>
      </c>
      <c r="K40" s="12">
        <f t="shared" ref="K40:K56" si="3">_xlfn.RANK.EQ(J40,$J$40:$J$56,0)</f>
        <v>1</v>
      </c>
      <c r="L40" s="1" t="s">
        <v>61</v>
      </c>
    </row>
    <row r="41" spans="1:12">
      <c r="A41" s="12">
        <v>6</v>
      </c>
      <c r="B41" s="12" t="s">
        <v>62</v>
      </c>
      <c r="C41" s="12" t="s">
        <v>18</v>
      </c>
      <c r="D41" s="12" t="s">
        <v>60</v>
      </c>
      <c r="E41" s="13">
        <v>138.5</v>
      </c>
      <c r="F41" s="14">
        <v>9.7906</v>
      </c>
      <c r="G41" s="17">
        <v>5</v>
      </c>
      <c r="H41" s="16">
        <v>19.16</v>
      </c>
      <c r="I41" s="16">
        <v>18.9888888888889</v>
      </c>
      <c r="J41" s="13">
        <f t="shared" si="2"/>
        <v>191.439488888889</v>
      </c>
      <c r="K41" s="12">
        <f t="shared" si="3"/>
        <v>2</v>
      </c>
    </row>
    <row r="42" spans="1:12">
      <c r="A42" s="12">
        <v>12</v>
      </c>
      <c r="B42" s="12" t="s">
        <v>63</v>
      </c>
      <c r="C42" s="18" t="s">
        <v>23</v>
      </c>
      <c r="D42" s="12" t="s">
        <v>60</v>
      </c>
      <c r="E42" s="13">
        <v>135</v>
      </c>
      <c r="F42" s="14">
        <v>9.59075</v>
      </c>
      <c r="G42" s="17">
        <v>5</v>
      </c>
      <c r="H42" s="16">
        <v>19.1866666666667</v>
      </c>
      <c r="I42" s="16">
        <v>19.1111111111111</v>
      </c>
      <c r="J42" s="13">
        <f t="shared" si="2"/>
        <v>187.888527777778</v>
      </c>
      <c r="K42" s="12">
        <f t="shared" si="3"/>
        <v>3</v>
      </c>
      <c r="L42" s="1" t="s">
        <v>61</v>
      </c>
    </row>
    <row r="43" spans="1:12">
      <c r="A43" s="12">
        <v>9</v>
      </c>
      <c r="B43" s="12" t="s">
        <v>64</v>
      </c>
      <c r="C43" s="18" t="s">
        <v>13</v>
      </c>
      <c r="D43" s="12" t="s">
        <v>60</v>
      </c>
      <c r="E43" s="13">
        <v>133</v>
      </c>
      <c r="F43" s="14">
        <v>9.789</v>
      </c>
      <c r="G43" s="17">
        <v>5</v>
      </c>
      <c r="H43" s="16">
        <v>19.2266666666667</v>
      </c>
      <c r="I43" s="16">
        <v>19.0111111111111</v>
      </c>
      <c r="J43" s="13">
        <f t="shared" si="2"/>
        <v>186.026777777778</v>
      </c>
      <c r="K43" s="12">
        <f t="shared" si="3"/>
        <v>4</v>
      </c>
      <c r="L43" s="1" t="s">
        <v>65</v>
      </c>
    </row>
    <row r="44" spans="1:12">
      <c r="A44" s="12">
        <v>10</v>
      </c>
      <c r="B44" s="12" t="s">
        <v>66</v>
      </c>
      <c r="C44" s="12" t="s">
        <v>67</v>
      </c>
      <c r="D44" s="12" t="s">
        <v>60</v>
      </c>
      <c r="E44" s="13">
        <v>132</v>
      </c>
      <c r="F44" s="14">
        <v>9.6032</v>
      </c>
      <c r="G44" s="17">
        <v>5</v>
      </c>
      <c r="H44" s="16">
        <v>19.04</v>
      </c>
      <c r="I44" s="16">
        <v>18.7444444444444</v>
      </c>
      <c r="J44" s="13">
        <f t="shared" si="2"/>
        <v>184.387644444444</v>
      </c>
      <c r="K44" s="12">
        <f t="shared" si="3"/>
        <v>5</v>
      </c>
    </row>
    <row r="45" spans="1:12">
      <c r="A45" s="12">
        <v>11</v>
      </c>
      <c r="B45" s="12" t="s">
        <v>68</v>
      </c>
      <c r="C45" s="18" t="s">
        <v>23</v>
      </c>
      <c r="D45" s="12" t="s">
        <v>60</v>
      </c>
      <c r="E45" s="13">
        <v>123</v>
      </c>
      <c r="F45" s="14">
        <v>9.5804</v>
      </c>
      <c r="G45" s="17">
        <v>5</v>
      </c>
      <c r="H45" s="16">
        <v>19.08</v>
      </c>
      <c r="I45" s="16">
        <v>18.7444444444444</v>
      </c>
      <c r="J45" s="13">
        <f t="shared" si="2"/>
        <v>175.404844444444</v>
      </c>
      <c r="K45" s="12">
        <f t="shared" si="3"/>
        <v>6</v>
      </c>
      <c r="L45" s="1" t="s">
        <v>61</v>
      </c>
    </row>
    <row r="46" spans="1:12">
      <c r="A46" s="12">
        <v>7</v>
      </c>
      <c r="B46" s="12" t="s">
        <v>69</v>
      </c>
      <c r="C46" s="12" t="s">
        <v>18</v>
      </c>
      <c r="D46" s="12" t="s">
        <v>60</v>
      </c>
      <c r="E46" s="13">
        <v>123</v>
      </c>
      <c r="F46" s="14">
        <v>8.46683333333333</v>
      </c>
      <c r="G46" s="17">
        <v>5</v>
      </c>
      <c r="H46" s="16">
        <v>19.0666666666667</v>
      </c>
      <c r="I46" s="16">
        <v>18.6</v>
      </c>
      <c r="J46" s="13">
        <f t="shared" si="2"/>
        <v>174.1335</v>
      </c>
      <c r="K46" s="12">
        <f t="shared" si="3"/>
        <v>7</v>
      </c>
    </row>
    <row r="47" spans="1:12">
      <c r="A47" s="12">
        <v>5</v>
      </c>
      <c r="B47" s="12" t="s">
        <v>70</v>
      </c>
      <c r="C47" s="12" t="s">
        <v>18</v>
      </c>
      <c r="D47" s="12" t="s">
        <v>60</v>
      </c>
      <c r="E47" s="13">
        <v>114</v>
      </c>
      <c r="F47" s="14">
        <v>9.5302</v>
      </c>
      <c r="G47" s="17">
        <v>5</v>
      </c>
      <c r="H47" s="16">
        <v>18.9466666666667</v>
      </c>
      <c r="I47" s="16">
        <v>18.6111111111111</v>
      </c>
      <c r="J47" s="13">
        <f t="shared" si="2"/>
        <v>166.087977777778</v>
      </c>
      <c r="K47" s="12">
        <f t="shared" si="3"/>
        <v>8</v>
      </c>
    </row>
    <row r="48" spans="1:12">
      <c r="A48" s="12">
        <v>3</v>
      </c>
      <c r="B48" s="12" t="s">
        <v>71</v>
      </c>
      <c r="C48" s="12" t="s">
        <v>20</v>
      </c>
      <c r="D48" s="12" t="s">
        <v>60</v>
      </c>
      <c r="E48" s="13">
        <v>111</v>
      </c>
      <c r="F48" s="14">
        <v>9.56116666666667</v>
      </c>
      <c r="G48" s="17">
        <v>5</v>
      </c>
      <c r="H48" s="16">
        <v>18.84</v>
      </c>
      <c r="I48" s="16">
        <v>18.3777777777778</v>
      </c>
      <c r="J48" s="13">
        <f t="shared" si="2"/>
        <v>162.778944444444</v>
      </c>
      <c r="K48" s="12">
        <f t="shared" si="3"/>
        <v>9</v>
      </c>
    </row>
    <row r="49" spans="1:12">
      <c r="A49" s="12">
        <v>15</v>
      </c>
      <c r="B49" s="12" t="s">
        <v>72</v>
      </c>
      <c r="C49" s="19" t="s">
        <v>23</v>
      </c>
      <c r="D49" s="12" t="s">
        <v>60</v>
      </c>
      <c r="E49" s="13">
        <v>111.25</v>
      </c>
      <c r="F49" s="14">
        <v>9.0115</v>
      </c>
      <c r="G49" s="17">
        <v>5</v>
      </c>
      <c r="H49" s="16">
        <v>18.76</v>
      </c>
      <c r="I49" s="16">
        <v>18.4333333333333</v>
      </c>
      <c r="J49" s="13">
        <f t="shared" si="2"/>
        <v>162.454833333333</v>
      </c>
      <c r="K49" s="12">
        <f t="shared" si="3"/>
        <v>10</v>
      </c>
      <c r="L49" s="1" t="s">
        <v>61</v>
      </c>
    </row>
    <row r="50" spans="1:12">
      <c r="A50" s="12">
        <v>17</v>
      </c>
      <c r="B50" s="12" t="s">
        <v>73</v>
      </c>
      <c r="C50" s="12" t="s">
        <v>16</v>
      </c>
      <c r="D50" s="12" t="s">
        <v>60</v>
      </c>
      <c r="E50" s="13">
        <v>108.8</v>
      </c>
      <c r="F50" s="14">
        <v>9.8534</v>
      </c>
      <c r="G50" s="17">
        <v>5</v>
      </c>
      <c r="H50" s="16">
        <v>18.8533333333333</v>
      </c>
      <c r="I50" s="16">
        <v>18.2666666666667</v>
      </c>
      <c r="J50" s="13">
        <f t="shared" si="2"/>
        <v>160.7734</v>
      </c>
      <c r="K50" s="12">
        <f t="shared" si="3"/>
        <v>11</v>
      </c>
    </row>
    <row r="51" spans="1:12">
      <c r="A51" s="12">
        <v>16</v>
      </c>
      <c r="B51" s="12" t="s">
        <v>74</v>
      </c>
      <c r="C51" s="12" t="s">
        <v>28</v>
      </c>
      <c r="D51" s="12" t="s">
        <v>60</v>
      </c>
      <c r="E51" s="13">
        <v>105</v>
      </c>
      <c r="F51" s="14">
        <v>9.871</v>
      </c>
      <c r="G51" s="17">
        <v>5</v>
      </c>
      <c r="H51" s="16">
        <v>18.9333333333333</v>
      </c>
      <c r="I51" s="16">
        <v>18.2333333333333</v>
      </c>
      <c r="J51" s="13">
        <f t="shared" si="2"/>
        <v>157.037666666667</v>
      </c>
      <c r="K51" s="12">
        <f t="shared" si="3"/>
        <v>12</v>
      </c>
    </row>
    <row r="52" spans="1:12">
      <c r="A52" s="12">
        <v>2</v>
      </c>
      <c r="B52" s="12" t="s">
        <v>75</v>
      </c>
      <c r="C52" s="12" t="s">
        <v>47</v>
      </c>
      <c r="D52" s="12" t="s">
        <v>60</v>
      </c>
      <c r="E52" s="13">
        <v>79</v>
      </c>
      <c r="F52" s="14">
        <v>9.5548</v>
      </c>
      <c r="G52" s="17">
        <v>5</v>
      </c>
      <c r="H52" s="16">
        <v>18.6266666666667</v>
      </c>
      <c r="I52" s="16">
        <v>17.9444444444444</v>
      </c>
      <c r="J52" s="13">
        <f t="shared" si="2"/>
        <v>130.125911111111</v>
      </c>
      <c r="K52" s="12">
        <f t="shared" si="3"/>
        <v>13</v>
      </c>
    </row>
    <row r="53" spans="1:12">
      <c r="A53" s="12">
        <v>8</v>
      </c>
      <c r="B53" s="12" t="s">
        <v>76</v>
      </c>
      <c r="C53" s="19" t="s">
        <v>13</v>
      </c>
      <c r="D53" s="12" t="s">
        <v>60</v>
      </c>
      <c r="E53" s="13">
        <v>79</v>
      </c>
      <c r="F53" s="14">
        <v>8.56766666666667</v>
      </c>
      <c r="G53" s="17">
        <v>5</v>
      </c>
      <c r="H53" s="16">
        <v>18.6933333333333</v>
      </c>
      <c r="I53" s="16">
        <v>17.8111111111111</v>
      </c>
      <c r="J53" s="13">
        <f t="shared" si="2"/>
        <v>129.072111111111</v>
      </c>
      <c r="K53" s="12">
        <f t="shared" si="3"/>
        <v>14</v>
      </c>
      <c r="L53" s="1" t="s">
        <v>65</v>
      </c>
    </row>
    <row r="54" spans="1:12">
      <c r="A54" s="12">
        <v>4</v>
      </c>
      <c r="B54" s="12" t="s">
        <v>77</v>
      </c>
      <c r="C54" s="12" t="s">
        <v>18</v>
      </c>
      <c r="D54" s="12" t="s">
        <v>60</v>
      </c>
      <c r="E54" s="13">
        <v>69</v>
      </c>
      <c r="F54" s="14">
        <v>9.74016666666667</v>
      </c>
      <c r="G54" s="17">
        <v>5</v>
      </c>
      <c r="H54" s="16">
        <v>19.08</v>
      </c>
      <c r="I54" s="16">
        <v>18.1666666666667</v>
      </c>
      <c r="J54" s="13">
        <f t="shared" si="2"/>
        <v>120.986833333333</v>
      </c>
      <c r="K54" s="12">
        <f t="shared" si="3"/>
        <v>15</v>
      </c>
    </row>
    <row r="55" spans="1:12">
      <c r="A55" s="12">
        <v>14</v>
      </c>
      <c r="B55" s="12" t="s">
        <v>78</v>
      </c>
      <c r="C55" s="19" t="s">
        <v>23</v>
      </c>
      <c r="D55" s="12" t="s">
        <v>60</v>
      </c>
      <c r="E55" s="13">
        <v>38</v>
      </c>
      <c r="F55" s="14">
        <v>9.44</v>
      </c>
      <c r="G55" s="17">
        <v>5</v>
      </c>
      <c r="H55" s="16">
        <v>18.6933333333333</v>
      </c>
      <c r="I55" s="16">
        <v>17.8111111111111</v>
      </c>
      <c r="J55" s="13">
        <f t="shared" si="2"/>
        <v>88.9444444444444</v>
      </c>
      <c r="K55" s="12">
        <f t="shared" si="3"/>
        <v>16</v>
      </c>
      <c r="L55" s="1" t="s">
        <v>61</v>
      </c>
    </row>
    <row r="56" spans="1:12">
      <c r="A56" s="12">
        <v>1</v>
      </c>
      <c r="B56" s="12" t="s">
        <v>79</v>
      </c>
      <c r="C56" s="12" t="s">
        <v>47</v>
      </c>
      <c r="D56" s="12" t="s">
        <v>60</v>
      </c>
      <c r="E56" s="13">
        <v>36</v>
      </c>
      <c r="F56" s="14">
        <v>9.57025</v>
      </c>
      <c r="G56" s="17">
        <v>5</v>
      </c>
      <c r="H56" s="16">
        <v>18.68</v>
      </c>
      <c r="I56" s="16">
        <v>17.6666666666667</v>
      </c>
      <c r="J56" s="13">
        <f t="shared" si="2"/>
        <v>86.9169166666667</v>
      </c>
      <c r="K56" s="12">
        <f t="shared" si="3"/>
        <v>17</v>
      </c>
    </row>
  </sheetData>
  <sortState ref="A40:L56">
    <sortCondition ref="J40:J56" descending="1"/>
  </sortState>
  <mergeCells count="2">
    <mergeCell ref="A1:K1"/>
    <mergeCell ref="A38:K38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</cp:lastModifiedBy>
  <dcterms:created xsi:type="dcterms:W3CDTF">2023-05-12T11:15:00Z</dcterms:created>
  <dcterms:modified xsi:type="dcterms:W3CDTF">2026-04-24T02:30:44Z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D730DC453E364663B77A122DB0FB1096_13</vt:lpwstr>
  </property>
  <property fmtid="{D5CDD505-2E9C-101B-9397-08002B2CF9AE}" pid="4" name="CalculationRule">
    <vt:i4>0</vt:i4>
  </property>
</Properties>
</file>